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W:\Books\Weather Observers Handbook Ed2\Online content\"/>
    </mc:Choice>
  </mc:AlternateContent>
  <xr:revisionPtr revIDLastSave="0" documentId="8_{41C279A8-33B7-4CBE-8DC8-40EE25C2D88B}" xr6:coauthVersionLast="47" xr6:coauthVersionMax="47" xr10:uidLastSave="{00000000-0000-0000-0000-000000000000}"/>
  <bookViews>
    <workbookView xWindow="-103" yWindow="-103" windowWidth="33120" windowHeight="18000" xr2:uid="{00000000-000D-0000-FFFF-FFFF00000000}"/>
  </bookViews>
  <sheets>
    <sheet name="Table 18.3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6" i="1" l="1"/>
  <c r="L16" i="1"/>
  <c r="K16" i="1"/>
  <c r="J16" i="1"/>
  <c r="I16" i="1"/>
  <c r="H16" i="1"/>
  <c r="G16" i="1"/>
  <c r="F16" i="1"/>
  <c r="E16" i="1"/>
  <c r="D16" i="1"/>
  <c r="C16" i="1"/>
  <c r="M15" i="1"/>
  <c r="L15" i="1"/>
  <c r="K15" i="1"/>
  <c r="J15" i="1"/>
  <c r="I15" i="1"/>
  <c r="H15" i="1"/>
  <c r="G15" i="1"/>
  <c r="F15" i="1"/>
  <c r="E15" i="1"/>
  <c r="D15" i="1"/>
  <c r="C15" i="1"/>
  <c r="B16" i="1"/>
  <c r="B15" i="1"/>
  <c r="M13" i="1"/>
  <c r="L13" i="1"/>
  <c r="K13" i="1"/>
  <c r="J13" i="1"/>
  <c r="I13" i="1"/>
  <c r="H13" i="1"/>
  <c r="G13" i="1"/>
  <c r="F13" i="1"/>
  <c r="E13" i="1"/>
  <c r="D13" i="1"/>
  <c r="C13" i="1"/>
  <c r="B13" i="1"/>
  <c r="N15" i="1"/>
  <c r="N13" i="1" l="1"/>
  <c r="N16" i="1"/>
</calcChain>
</file>

<file path=xl/sharedStrings.xml><?xml version="1.0" encoding="utf-8"?>
<sst xmlns="http://schemas.openxmlformats.org/spreadsheetml/2006/main" count="20" uniqueCount="20">
  <si>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</si>
  <si>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</si>
  <si>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</si>
  <si>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</si>
  <si>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</si>
  <si>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</si>
  <si>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</si>
  <si>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</si>
  <si>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</si>
  <si>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</si>
  <si>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</si>
  <si>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</si>
  <si>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Annual</t>
  </si>
  <si>
    <t>Year</t>
  </si>
  <si>
    <t>Average</t>
  </si>
  <si>
    <t>Maximum</t>
  </si>
  <si>
    <t>Minimum</t>
  </si>
  <si>
    <t>10 years monthly rainfall totals - mm</t>
  </si>
  <si>
    <t>Conditional formatting example (colour/heatmapped)</t>
  </si>
  <si>
    <t>Top and bottom monthly values both shown with conditional formatting borders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</si>
</sst>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9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right" vertical="center"/>
    </xf>
    <xf numFmtId="0" fontId="2" fillId="0" borderId="0" xfId="0" applyFont="1" applyAlignment="1">
      <alignment vertical="center"/>
    </xf>
    <xf numFmtId="0" fontId="2" fillId="0" borderId="0" xfId="0" applyFont="1"/>
    <xf numFmtId="164" fontId="2" fillId="0" borderId="0" xfId="0" applyNumberFormat="1" applyFont="1"/>
  </cellXfs>
  <cellStyles count="1">
    <cellStyle name="Normal" xfId="0" builtinId="0"/>
  </cellStyles>
  <dxfs count="4">
    <dxf>
      <font>
        <b/>
        <i val="0"/>
        <color auto="1"/>
      </font>
      <fill>
        <patternFill>
          <bgColor theme="9" tint="0.59996337778862885"/>
        </patternFill>
      </fill>
      <border>
        <left/>
        <right/>
        <top/>
        <bottom/>
        <vertical/>
        <horizontal/>
      </border>
    </dxf>
    <dxf>
      <font>
        <b val="0"/>
        <i val="0"/>
        <color auto="1"/>
      </font>
      <fill>
        <patternFill>
          <bgColor theme="3" tint="0.79998168889431442"/>
        </patternFill>
      </fill>
      <border>
        <left/>
        <right/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3"/>
  <sheetViews>
    <sheetView showGridLines="0" tabSelected="1" workbookViewId="0">
      <selection activeCell="A12" sqref="A12"/>
    </sheetView>
  </sheetViews>
  <sheetFormatPr defaultRowHeight="14.6" x14ac:dyDescent="0.4"/>
  <cols>
    <col min="1" max="1" width="8.7265625" style="4"/>
    <col min="2" max="14" width="11" style="4" customWidth="1"/>
    <col min="15" max="16384" width="8.7265625" style="4"/>
  </cols>
  <sheetData>
    <row r="1" spans="1:14" s="3" customFormat="1" ht="17.25" customHeight="1" x14ac:dyDescent="0.35">
      <c r="A1" s="2" t="s">
        <v>13</v>
      </c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9</v>
      </c>
      <c r="L1" s="2" t="s">
        <v>10</v>
      </c>
      <c r="M1" s="2" t="s">
        <v>11</v>
      </c>
      <c r="N1" s="2" t="s">
        <v>12</v>
      </c>
    </row>
    <row r="2" spans="1:14" x14ac:dyDescent="0.4">
      <c r="A2" s="4">
        <v>2014</v>
      </c>
      <c r="B2" s="5">
        <v>165.2</v>
      </c>
      <c r="C2" s="5">
        <v>124.3</v>
      </c>
      <c r="D2" s="5">
        <v>27.7</v>
      </c>
      <c r="E2" s="5">
        <v>94</v>
      </c>
      <c r="F2" s="5">
        <v>56.1</v>
      </c>
      <c r="G2" s="5">
        <v>70.900000000000006</v>
      </c>
      <c r="H2" s="5">
        <v>21.8</v>
      </c>
      <c r="I2" s="5">
        <v>85.9</v>
      </c>
      <c r="J2" s="5">
        <v>10.5</v>
      </c>
      <c r="K2" s="5">
        <v>88.3</v>
      </c>
      <c r="L2" s="5">
        <v>100.9</v>
      </c>
      <c r="M2" s="5">
        <v>44.3</v>
      </c>
      <c r="N2" s="5">
        <v>889.89999999999986</v>
      </c>
    </row>
    <row r="3" spans="1:14" x14ac:dyDescent="0.4">
      <c r="A3" s="4">
        <v>2015</v>
      </c>
      <c r="B3" s="5">
        <v>71.7</v>
      </c>
      <c r="C3" s="5">
        <v>44.3</v>
      </c>
      <c r="D3" s="5">
        <v>17.899999999999999</v>
      </c>
      <c r="E3" s="5">
        <v>16.8</v>
      </c>
      <c r="F3" s="5">
        <v>49.5</v>
      </c>
      <c r="G3" s="5">
        <v>17.7</v>
      </c>
      <c r="H3" s="5">
        <v>58.9</v>
      </c>
      <c r="I3" s="5">
        <v>71.5</v>
      </c>
      <c r="J3" s="5">
        <v>59</v>
      </c>
      <c r="K3" s="5">
        <v>56.6</v>
      </c>
      <c r="L3" s="5">
        <v>59.1</v>
      </c>
      <c r="M3" s="5">
        <v>68.099999999999994</v>
      </c>
      <c r="N3" s="5">
        <v>591.1</v>
      </c>
    </row>
    <row r="4" spans="1:14" x14ac:dyDescent="0.4">
      <c r="A4" s="4">
        <v>2016</v>
      </c>
      <c r="B4" s="5">
        <v>107.8</v>
      </c>
      <c r="C4" s="5">
        <v>50.5</v>
      </c>
      <c r="D4" s="5">
        <v>67</v>
      </c>
      <c r="E4" s="5">
        <v>57.3</v>
      </c>
      <c r="F4" s="5">
        <v>81.3</v>
      </c>
      <c r="G4" s="5">
        <v>59.5</v>
      </c>
      <c r="H4" s="5">
        <v>14</v>
      </c>
      <c r="I4" s="5">
        <v>30.3</v>
      </c>
      <c r="J4" s="5">
        <v>77.599999999999994</v>
      </c>
      <c r="K4" s="5">
        <v>30.5</v>
      </c>
      <c r="L4" s="5">
        <v>91.5</v>
      </c>
      <c r="M4" s="5">
        <v>11.5</v>
      </c>
      <c r="N4" s="5">
        <v>678.80000000000007</v>
      </c>
    </row>
    <row r="5" spans="1:14" x14ac:dyDescent="0.4">
      <c r="A5" s="4">
        <v>2017</v>
      </c>
      <c r="B5" s="5">
        <v>83.7</v>
      </c>
      <c r="C5" s="5">
        <v>38.6</v>
      </c>
      <c r="D5" s="5">
        <v>39</v>
      </c>
      <c r="E5" s="5">
        <v>6.2</v>
      </c>
      <c r="F5" s="5">
        <v>58.7</v>
      </c>
      <c r="G5" s="5">
        <v>32.200000000000003</v>
      </c>
      <c r="H5" s="5">
        <v>116.6</v>
      </c>
      <c r="I5" s="5">
        <v>68.400000000000006</v>
      </c>
      <c r="J5" s="5">
        <v>64.2</v>
      </c>
      <c r="K5" s="5">
        <v>19.399999999999999</v>
      </c>
      <c r="L5" s="5">
        <v>51.4</v>
      </c>
      <c r="M5" s="5">
        <v>90.7</v>
      </c>
      <c r="N5" s="5">
        <v>669.1</v>
      </c>
    </row>
    <row r="6" spans="1:14" x14ac:dyDescent="0.4">
      <c r="A6" s="4">
        <v>2018</v>
      </c>
      <c r="B6" s="5">
        <v>67.2</v>
      </c>
      <c r="C6" s="5">
        <v>27.8</v>
      </c>
      <c r="D6" s="5">
        <v>97.2</v>
      </c>
      <c r="E6" s="5">
        <v>64.599999999999994</v>
      </c>
      <c r="F6" s="5">
        <v>52.4</v>
      </c>
      <c r="G6" s="5">
        <v>2.4</v>
      </c>
      <c r="H6" s="5">
        <v>13.2</v>
      </c>
      <c r="I6" s="5">
        <v>41.9</v>
      </c>
      <c r="J6" s="5">
        <v>39.9</v>
      </c>
      <c r="K6" s="5">
        <v>58.9</v>
      </c>
      <c r="L6" s="5">
        <v>70.3</v>
      </c>
      <c r="M6" s="5">
        <v>80.8</v>
      </c>
      <c r="N6" s="5">
        <v>616.5999999999998</v>
      </c>
    </row>
    <row r="7" spans="1:14" x14ac:dyDescent="0.4">
      <c r="A7" s="4">
        <v>2019</v>
      </c>
      <c r="B7" s="5">
        <v>35.200000000000003</v>
      </c>
      <c r="C7" s="5">
        <v>44.4</v>
      </c>
      <c r="D7" s="5">
        <v>56.3</v>
      </c>
      <c r="E7" s="5">
        <v>30.8</v>
      </c>
      <c r="F7" s="5">
        <v>25.5</v>
      </c>
      <c r="G7" s="5">
        <v>103.1</v>
      </c>
      <c r="H7" s="5">
        <v>40.700000000000003</v>
      </c>
      <c r="I7" s="5">
        <v>40.6</v>
      </c>
      <c r="J7" s="5">
        <v>69.899999999999991</v>
      </c>
      <c r="K7" s="5">
        <v>105.49999999999997</v>
      </c>
      <c r="L7" s="5">
        <v>96.5</v>
      </c>
      <c r="M7" s="5">
        <v>109.4</v>
      </c>
      <c r="N7" s="5">
        <v>757.89999999999986</v>
      </c>
    </row>
    <row r="8" spans="1:14" x14ac:dyDescent="0.4">
      <c r="A8" s="4">
        <v>2020</v>
      </c>
      <c r="B8" s="5">
        <v>72.8</v>
      </c>
      <c r="C8" s="5">
        <v>112.69999999999997</v>
      </c>
      <c r="D8" s="5">
        <v>41.1</v>
      </c>
      <c r="E8" s="5">
        <v>39.799999999999997</v>
      </c>
      <c r="F8" s="5">
        <v>3.2</v>
      </c>
      <c r="G8" s="5">
        <v>41.199999999999996</v>
      </c>
      <c r="H8" s="5">
        <v>25.7</v>
      </c>
      <c r="I8" s="5">
        <v>115.5</v>
      </c>
      <c r="J8" s="5">
        <v>21.1</v>
      </c>
      <c r="K8" s="5">
        <v>164.70000000000002</v>
      </c>
      <c r="L8" s="5">
        <v>52.600000000000009</v>
      </c>
      <c r="M8" s="5">
        <v>85.8</v>
      </c>
      <c r="N8" s="5">
        <v>776.19999999999993</v>
      </c>
    </row>
    <row r="9" spans="1:14" x14ac:dyDescent="0.4">
      <c r="A9" s="4">
        <v>2021</v>
      </c>
      <c r="B9" s="5">
        <v>83.800000000000011</v>
      </c>
      <c r="C9" s="5">
        <v>37</v>
      </c>
      <c r="D9" s="5">
        <v>41.6</v>
      </c>
      <c r="E9" s="5">
        <v>14.999999999999998</v>
      </c>
      <c r="F9" s="5">
        <v>84.3</v>
      </c>
      <c r="G9" s="5">
        <v>86.799999999999983</v>
      </c>
      <c r="H9" s="5">
        <v>50.5</v>
      </c>
      <c r="I9" s="5">
        <v>34.6</v>
      </c>
      <c r="J9" s="5">
        <v>41.6</v>
      </c>
      <c r="K9" s="5">
        <v>105.99999999999999</v>
      </c>
      <c r="L9" s="5">
        <v>11.9</v>
      </c>
      <c r="M9" s="5">
        <v>57.499999999999993</v>
      </c>
      <c r="N9" s="5">
        <v>650.6</v>
      </c>
    </row>
    <row r="10" spans="1:14" x14ac:dyDescent="0.4">
      <c r="A10" s="4">
        <v>2022</v>
      </c>
      <c r="B10" s="5">
        <v>17.500000000000007</v>
      </c>
      <c r="C10" s="5">
        <v>57.899999999999991</v>
      </c>
      <c r="D10" s="5">
        <v>48.999999999999993</v>
      </c>
      <c r="E10" s="5">
        <v>16.399999999999999</v>
      </c>
      <c r="F10" s="5">
        <v>36.100000000000009</v>
      </c>
      <c r="G10" s="5">
        <v>25.7</v>
      </c>
      <c r="H10" s="5">
        <v>3.6</v>
      </c>
      <c r="I10" s="5">
        <v>39.9</v>
      </c>
      <c r="J10" s="5">
        <v>75.7</v>
      </c>
      <c r="K10" s="5">
        <v>90.4</v>
      </c>
      <c r="L10" s="5">
        <v>127.80000000000001</v>
      </c>
      <c r="M10" s="5">
        <v>86</v>
      </c>
      <c r="N10" s="5">
        <v>626</v>
      </c>
    </row>
    <row r="11" spans="1:14" x14ac:dyDescent="0.4">
      <c r="A11" s="4">
        <v>2023</v>
      </c>
      <c r="B11" s="5">
        <v>89.8</v>
      </c>
      <c r="C11" s="5">
        <v>3</v>
      </c>
      <c r="D11" s="5">
        <v>115.10000000000002</v>
      </c>
      <c r="E11" s="5">
        <v>57.79999999999999</v>
      </c>
      <c r="F11" s="5">
        <v>43.399999999999991</v>
      </c>
      <c r="G11" s="5">
        <v>24.099999999999998</v>
      </c>
      <c r="H11" s="5">
        <v>93.899999999999977</v>
      </c>
      <c r="I11" s="5">
        <v>77.799999999999983</v>
      </c>
      <c r="J11" s="5">
        <v>75.7</v>
      </c>
      <c r="K11" s="5">
        <v>113.99999999999999</v>
      </c>
      <c r="L11" s="5">
        <v>94.000000000000014</v>
      </c>
      <c r="M11" s="5">
        <v>106.69999999999999</v>
      </c>
      <c r="N11" s="5">
        <v>895.3</v>
      </c>
    </row>
    <row r="13" spans="1:14" x14ac:dyDescent="0.4">
      <c r="A13" s="4" t="s">
        <v>14</v>
      </c>
      <c r="B13" s="5">
        <f>AVERAGE(B2:B11)</f>
        <v>79.469999999999985</v>
      </c>
      <c r="C13" s="5">
        <f t="shared" ref="C13:M13" si="0">AVERAGE(C2:C11)</f>
        <v>54.05</v>
      </c>
      <c r="D13" s="5">
        <f t="shared" si="0"/>
        <v>55.190000000000012</v>
      </c>
      <c r="E13" s="5">
        <f t="shared" si="0"/>
        <v>39.869999999999997</v>
      </c>
      <c r="F13" s="5">
        <f t="shared" si="0"/>
        <v>49.05</v>
      </c>
      <c r="G13" s="5">
        <f t="shared" si="0"/>
        <v>46.36</v>
      </c>
      <c r="H13" s="5">
        <f t="shared" si="0"/>
        <v>43.89</v>
      </c>
      <c r="I13" s="5">
        <f t="shared" si="0"/>
        <v>60.64</v>
      </c>
      <c r="J13" s="5">
        <f t="shared" si="0"/>
        <v>53.52</v>
      </c>
      <c r="K13" s="5">
        <f t="shared" si="0"/>
        <v>83.429999999999993</v>
      </c>
      <c r="L13" s="5">
        <f t="shared" si="0"/>
        <v>75.599999999999994</v>
      </c>
      <c r="M13" s="5">
        <f t="shared" si="0"/>
        <v>74.08</v>
      </c>
      <c r="N13" s="5">
        <f t="shared" ref="N3:N13" si="1">SUM(B13:M13)</f>
        <v>715.15</v>
      </c>
    </row>
    <row r="15" spans="1:14" x14ac:dyDescent="0.4">
      <c r="A15" s="4" t="s">
        <v>15</v>
      </c>
      <c r="B15" s="5">
        <f>MAX(B2:B11)</f>
        <v>165.2</v>
      </c>
      <c r="C15" s="5">
        <f t="shared" ref="C15:N15" si="2">MAX(C2:C11)</f>
        <v>124.3</v>
      </c>
      <c r="D15" s="5">
        <f t="shared" si="2"/>
        <v>115.10000000000002</v>
      </c>
      <c r="E15" s="5">
        <f t="shared" si="2"/>
        <v>94</v>
      </c>
      <c r="F15" s="5">
        <f t="shared" si="2"/>
        <v>84.3</v>
      </c>
      <c r="G15" s="5">
        <f t="shared" si="2"/>
        <v>103.1</v>
      </c>
      <c r="H15" s="5">
        <f t="shared" si="2"/>
        <v>116.6</v>
      </c>
      <c r="I15" s="5">
        <f t="shared" si="2"/>
        <v>115.5</v>
      </c>
      <c r="J15" s="5">
        <f t="shared" si="2"/>
        <v>77.599999999999994</v>
      </c>
      <c r="K15" s="5">
        <f t="shared" si="2"/>
        <v>164.70000000000002</v>
      </c>
      <c r="L15" s="5">
        <f t="shared" si="2"/>
        <v>127.80000000000001</v>
      </c>
      <c r="M15" s="5">
        <f t="shared" si="2"/>
        <v>109.4</v>
      </c>
      <c r="N15" s="5">
        <f t="shared" si="2"/>
        <v>895.3</v>
      </c>
    </row>
    <row r="16" spans="1:14" x14ac:dyDescent="0.4">
      <c r="A16" s="4" t="s">
        <v>16</v>
      </c>
      <c r="B16" s="5">
        <f>MIN(B2:B11)</f>
        <v>17.500000000000007</v>
      </c>
      <c r="C16" s="5">
        <f t="shared" ref="C16:N16" si="3">MIN(C2:C11)</f>
        <v>3</v>
      </c>
      <c r="D16" s="5">
        <f t="shared" si="3"/>
        <v>17.899999999999999</v>
      </c>
      <c r="E16" s="5">
        <f t="shared" si="3"/>
        <v>6.2</v>
      </c>
      <c r="F16" s="5">
        <f t="shared" si="3"/>
        <v>3.2</v>
      </c>
      <c r="G16" s="5">
        <f t="shared" si="3"/>
        <v>2.4</v>
      </c>
      <c r="H16" s="5">
        <f t="shared" si="3"/>
        <v>3.6</v>
      </c>
      <c r="I16" s="5">
        <f t="shared" si="3"/>
        <v>30.3</v>
      </c>
      <c r="J16" s="5">
        <f t="shared" si="3"/>
        <v>10.5</v>
      </c>
      <c r="K16" s="5">
        <f t="shared" si="3"/>
        <v>19.399999999999999</v>
      </c>
      <c r="L16" s="5">
        <f t="shared" si="3"/>
        <v>11.9</v>
      </c>
      <c r="M16" s="5">
        <f t="shared" si="3"/>
        <v>11.5</v>
      </c>
      <c r="N16" s="5">
        <f t="shared" si="3"/>
        <v>591.1</v>
      </c>
    </row>
    <row r="20" spans="2:2" x14ac:dyDescent="0.4">
      <c r="B20" s="1" t="s">
        <v>17</v>
      </c>
    </row>
    <row r="22" spans="2:2" x14ac:dyDescent="0.4">
      <c r="B22" s="4" t="s">
        <v>18</v>
      </c>
    </row>
    <row r="23" spans="2:2" x14ac:dyDescent="0.4">
      <c r="B23" s="4" t="s">
        <v>19</v>
      </c>
    </row>
  </sheetData>
  <conditionalFormatting sqref="B2:M11">
    <cfRule type="top10" dxfId="3" priority="1" bottom="1" rank="1"/>
    <cfRule type="top10" dxfId="2" priority="2" rank="1"/>
    <cfRule type="cellIs" dxfId="1" priority="4" operator="lessThan">
      <formula>20</formula>
    </cfRule>
    <cfRule type="cellIs" dxfId="0" priority="6" operator="greaterThan">
      <formula>120</formula>
    </cfRule>
  </conditionalFormatting>
  <conditionalFormatting sqref="N2:N11">
    <cfRule type="colorScale" priority="3">
      <colorScale>
        <cfvo type="min"/>
        <cfvo type="percentile" val="50"/>
        <cfvo type="max"/>
        <color rgb="FFF8696B"/>
        <color rgb="FFFFEB84"/>
        <color rgb="FF5A8AC6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18.3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Stephen Burt</dc:creator>
  <dc:description>From The Weather Observer's Handbook by Stephen Burt (Cambridge University Press, 2012)</dc:description>
  <cp:lastModifiedBy>Stephen Burt</cp:lastModifiedBy>
  <dcterms:created xsi:type="dcterms:W3CDTF">2011-04-05T13:18:34Z</dcterms:created>
  <dcterms:modified xsi:type="dcterms:W3CDTF">2024-03-09T15:34:37Z</dcterms:modified>
</cp:coreProperties>
</file>